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ir\Desktop\123123\"/>
    </mc:Choice>
  </mc:AlternateContent>
  <xr:revisionPtr revIDLastSave="0" documentId="13_ncr:1_{A5F286E0-7F4D-46A1-BC2D-FC2D8074EDD1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финал" sheetId="1" r:id="rId1"/>
  </sheets>
  <definedNames>
    <definedName name="_xlnm._FilterDatabase" localSheetId="0" hidden="1">финал!$A$3:$O$3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E33" i="1"/>
  <c r="E35" i="1" s="1"/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<sst xmlns="http://schemas.openxmlformats.org/spreadsheetml/2006/main" count="146" uniqueCount="93">
  <si>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</si>
  <si>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</si>
  <si>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</si>
  <si>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</si>
  <si>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</si>
  <si>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</si>
  <si>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</si>
  <si>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</si>
  <si>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Ссылка на рассказа</t>
  </si>
  <si>
    <t>Аносмия бригадира Боба</t>
  </si>
  <si>
    <t>Ген валькирии</t>
  </si>
  <si>
    <t>Дареное счастье</t>
  </si>
  <si>
    <t>Дело всех наших жизней</t>
  </si>
  <si>
    <t>За окнами свет</t>
  </si>
  <si>
    <t>Закон Химеры</t>
  </si>
  <si>
    <t>Идеальный план</t>
  </si>
  <si>
    <t>Иди ко мне, смертный</t>
  </si>
  <si>
    <t>Когда принцесса очнётся</t>
  </si>
  <si>
    <t>Колесо Сансары</t>
  </si>
  <si>
    <t>Лицо учителя</t>
  </si>
  <si>
    <t>Лучшее из двух миров</t>
  </si>
  <si>
    <t>Мёд и корица</t>
  </si>
  <si>
    <t>Небо вокруг</t>
  </si>
  <si>
    <t>О дивный новый свет</t>
  </si>
  <si>
    <t>Плевок в душу</t>
  </si>
  <si>
    <t>Почти 8</t>
  </si>
  <si>
    <t>Предельный импульс</t>
  </si>
  <si>
    <t>Разные машины из древесин</t>
  </si>
  <si>
    <t>Свет всех наших дней</t>
  </si>
  <si>
    <t>Сердцевина</t>
  </si>
  <si>
    <t>Смартафоня</t>
  </si>
  <si>
    <t>Собиратель автографов</t>
  </si>
  <si>
    <t>Спасённый</t>
  </si>
  <si>
    <t>Сундук сокровищ</t>
  </si>
  <si>
    <t>Тёмные и голодные боги</t>
  </si>
  <si>
    <t>Четырнадцать душ Евы</t>
  </si>
  <si>
    <t>Я - человек</t>
  </si>
  <si>
    <t>https://sf.fancon.ru/2021sf_Anosmia_brigadira_Boba</t>
  </si>
  <si>
    <t>https://sf.fancon.ru/2021sf_Gen_valkirii</t>
  </si>
  <si>
    <t>https://sf.fancon.ru/2021sf_Darenoe_schaste</t>
  </si>
  <si>
    <t>https://sf.fancon.ru/2021sf_Delo_vsekh_nashikh_zhiznei</t>
  </si>
  <si>
    <t>https://sf.fancon.ru/2021sf_Za_oknami_svet</t>
  </si>
  <si>
    <t>https://sf.fancon.ru/2021sf_Zakon_Himery</t>
  </si>
  <si>
    <t>https://sf.fancon.ru/2021sf_Idealnyi_plan</t>
  </si>
  <si>
    <t>https://sf.fancon.ru/2021sf_Idi_ko_mne_smertnyi</t>
  </si>
  <si>
    <t>https://sf.fancon.ru/2021sf_Kogda_printcessa_ochnetsia</t>
  </si>
  <si>
    <t>https://sf.fancon.ru/2021sf_Koleso_Sansary</t>
  </si>
  <si>
    <t>https://sf.fancon.ru/2021sf_Leetco_uchitelia</t>
  </si>
  <si>
    <t>https://sf.fancon.ru/2021sf_Luchshee_iz_dvukh_mirov</t>
  </si>
  <si>
    <t>https://sf.fancon.ru/2021sf_Med_i_koritca</t>
  </si>
  <si>
    <t>https://sf.fancon.ru/2021sf_Nebo_vokrug</t>
  </si>
  <si>
    <t>https://sf.fancon.ru/2021sf_O_divnyi_novyi_svet</t>
  </si>
  <si>
    <t>https://sf.fancon.ru/2021sf_Plevok_v_dushu</t>
  </si>
  <si>
    <t>https://sf.fancon.ru/2021sf_Pochti_8</t>
  </si>
  <si>
    <t>https://sf.fancon.ru/2021sf_Predelnyi_impuls</t>
  </si>
  <si>
    <t>https://sf.fancon.ru/2021sf_Raznye_mashiny_iz_drevesin</t>
  </si>
  <si>
    <t>https://sf.fancon.ru/2021sf_Svet_vsekh_nashikh_dnei</t>
  </si>
  <si>
    <t>https://sf.fancon.ru/2021sf_Serdtcevina</t>
  </si>
  <si>
    <t>https://sf.fancon.ru/2021sf_Smartafonia</t>
  </si>
  <si>
    <t>https://sf.fancon.ru/2021sf_Sobiratel_avtografov</t>
  </si>
  <si>
    <t>https://sf.fancon.ru/2021sf_Spasyonnyi</t>
  </si>
  <si>
    <t>https://sf.fancon.ru/2021sf_Sunduk_sokrovishch</t>
  </si>
  <si>
    <t>https://sf.fancon.ru/2021sf_Tyomnye_i_golodnye_bogi</t>
  </si>
  <si>
    <t>https://sf.fancon.ru/2021sf_Chetyrnadtcat_dush_Evy</t>
  </si>
  <si>
    <t>https://sf.fancon.ru/2021sf_Ia_-_chelovek</t>
  </si>
  <si>
    <t>https://fancon.ru/forum/index.php?showtopic=19779</t>
  </si>
  <si>
    <t>https://fancon.ru/forum/index.php?showtopic=19800</t>
  </si>
  <si>
    <t>https://fancon.ru/forum/index.php?showtopic=19807</t>
  </si>
  <si>
    <t>https://fancon.ru/forum/index.php?showtopic=19808</t>
  </si>
  <si>
    <t>https://fancon.ru/forum/index.php?showtopic=19820</t>
  </si>
  <si>
    <t>https://fancon.ru/forum/index.php?showtopic=19822</t>
  </si>
  <si>
    <t>https://fancon.ru/forum/index.php?showtopic=19827</t>
  </si>
  <si>
    <t>https://fancon.ru/forum/index.php?showtopic=19828</t>
  </si>
  <si>
    <t>https://fancon.ru/forum/index.php?showtopic=19847</t>
  </si>
  <si>
    <t>https://fancon.ru/forum/index.php?showtopic=19850</t>
  </si>
  <si>
    <t>https://fancon.ru/forum/index.php?showtopic=19861</t>
  </si>
  <si>
    <t>https://fancon.ru/forum/index.php?showtopic=19864</t>
  </si>
  <si>
    <t>https://fancon.ru/forum/index.php?showtopic=19869</t>
  </si>
  <si>
    <t>https://fancon.ru/forum/index.php?showtopic=19881</t>
  </si>
  <si>
    <t>https://fancon.ru/forum/index.php?showtopic=19891</t>
  </si>
  <si>
    <t>https://fancon.ru/forum/index.php?showtopic=19901</t>
  </si>
  <si>
    <t>https://fancon.ru/forum/index.php?showtopic=19910</t>
  </si>
  <si>
    <t>https://fancon.ru/forum/index.php?showtopic=19912</t>
  </si>
  <si>
    <t>https://fancon.ru/forum/index.php?showtopic=19931</t>
  </si>
  <si>
    <t>https://fancon.ru/forum/index.php?showtopic=19934</t>
  </si>
  <si>
    <t>https://fancon.ru/forum/index.php?showtopic=19938</t>
  </si>
  <si>
    <t>https://fancon.ru/forum/index.php?showtopic=19942</t>
  </si>
  <si>
    <t>https://fancon.ru/forum/index.php?showtopic=19946</t>
  </si>
  <si>
    <t>https://fancon.ru/forum/index.php?showtopic=19948</t>
  </si>
  <si>
    <t>https://fancon.ru/forum/index.php?showtopic=19951</t>
  </si>
  <si>
    <t>https://fancon.ru/forum/index.php?showtopic=19954</t>
  </si>
  <si>
    <t>https://fancon.ru/forum/index.php?showtopic=19978</t>
  </si>
  <si>
    <t>https://fancon.ru/forum/index.php?showtopic=19985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</si>
</sst>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0" fillId="0" borderId="8" xfId="0" applyFill="1" applyBorder="1"/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6" xfId="0" applyBorder="1"/>
    <xf numFmtId="0" fontId="5" fillId="2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/>
    <xf numFmtId="0" fontId="0" fillId="0" borderId="4" xfId="0" applyBorder="1" applyAlignment="1">
      <alignment horizontal="center"/>
    </xf>
    <xf numFmtId="0" fontId="19" fillId="0" borderId="1" xfId="7" applyFont="1" applyBorder="1" applyAlignment="1">
      <alignment horizontal="right"/>
    </xf>
    <xf numFmtId="0" fontId="19" fillId="0" borderId="6" xfId="7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20" fillId="0" borderId="1" xfId="7" applyFon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0" fontId="20" fillId="0" borderId="6" xfId="7" applyFont="1" applyBorder="1" applyAlignment="1">
      <alignment horizontal="right"/>
    </xf>
    <xf numFmtId="0" fontId="0" fillId="0" borderId="9" xfId="0" applyBorder="1"/>
    <xf numFmtId="0" fontId="16" fillId="0" borderId="11" xfId="0" applyFont="1" applyFill="1" applyBorder="1" applyAlignment="1">
      <alignment horizontal="left" wrapText="1"/>
    </xf>
    <xf numFmtId="0" fontId="0" fillId="0" borderId="12" xfId="0" applyBorder="1"/>
    <xf numFmtId="3" fontId="0" fillId="0" borderId="12" xfId="0" applyNumberForma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wrapText="1"/>
    </xf>
    <xf numFmtId="0" fontId="19" fillId="0" borderId="12" xfId="7" applyFont="1" applyBorder="1" applyAlignment="1">
      <alignment horizontal="right"/>
    </xf>
    <xf numFmtId="0" fontId="20" fillId="0" borderId="12" xfId="7" applyFont="1" applyBorder="1" applyAlignment="1">
      <alignment horizontal="right"/>
    </xf>
    <xf numFmtId="0" fontId="0" fillId="0" borderId="1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/>
    </xf>
  </cellXfs>
  <cellStyles count="8">
    <cellStyle name="Гиперссылка" xfId="7" builtinId="8"/>
    <cellStyle name="Гиперссылка 2" xfId="3" xr:uid="{00000000-0005-0000-0000-000001000000}"/>
    <cellStyle name="Гиперссылка 2 2" xfId="6" xr:uid="{00000000-0005-0000-0000-000002000000}"/>
    <cellStyle name="Гиперссылка 3" xfId="2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3" xfId="4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B1" zoomScaleNormal="100" workbookViewId="0">
      <pane ySplit="3" topLeftCell="A4" activePane="bottomLeft" state="frozen"/>
      <selection pane="bottomLeft" activeCell="B18" sqref="B18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26" hidden="1" customWidth="1"/>
    <col min="8" max="8" width="13.85546875" style="26" hidden="1" customWidth="1"/>
    <col min="9" max="9" width="14" style="26" customWidth="1"/>
    <col min="10" max="10" width="13.85546875" style="26" customWidth="1"/>
    <col min="11" max="11" width="2.28515625" style="3" customWidth="1"/>
    <col min="12" max="12" width="86.5703125" customWidth="1"/>
    <col min="14" max="15" width="9.140625" style="26"/>
  </cols>
  <sheetData>
    <row r="1" spans="1:12" ht="15.75" thickBot="1" x14ac:dyDescent="0.3">
      <c r="E1" s="2"/>
      <c r="F1" s="11"/>
      <c r="G1" s="24"/>
      <c r="I1" s="24"/>
    </row>
    <row r="2" spans="1:12" ht="17.25" hidden="1" customHeight="1" thickBot="1" x14ac:dyDescent="0.3">
      <c r="B2" s="4"/>
      <c r="C2" s="5"/>
      <c r="D2" s="28"/>
      <c r="E2" s="20" t="e">
        <f>#REF!</f>
        <v>#REF!</v>
      </c>
      <c r="F2" s="6"/>
      <c r="G2" s="25"/>
      <c r="H2" s="25"/>
      <c r="I2" s="25"/>
      <c r="J2" s="25"/>
      <c r="K2" s="7"/>
      <c r="L2" s="8"/>
    </row>
    <row r="3" spans="1:12" ht="29.25" customHeight="1" thickBot="1" x14ac:dyDescent="0.3">
      <c r="B3" s="44" t="s">
        <v>0</v>
      </c>
      <c r="C3" s="45" t="s">
        <v>1</v>
      </c>
      <c r="D3" s="46" t="s">
        <v>2</v>
      </c>
      <c r="E3" s="47" t="s">
        <v>7</v>
      </c>
      <c r="F3" s="48"/>
      <c r="G3" s="45" t="s">
        <v>8</v>
      </c>
      <c r="H3" s="45" t="s">
        <v>3</v>
      </c>
      <c r="I3" s="45" t="s">
        <v>8</v>
      </c>
      <c r="J3" s="45" t="s">
        <v>3</v>
      </c>
      <c r="K3" s="46"/>
      <c r="L3" s="49" t="s">
        <v>4</v>
      </c>
    </row>
    <row r="4" spans="1:12" x14ac:dyDescent="0.25">
      <c r="A4" s="3">
        <v>7</v>
      </c>
      <c r="B4" s="36" t="s">
        <v>9</v>
      </c>
      <c r="C4" s="37"/>
      <c r="D4" s="38">
        <v>31552</v>
      </c>
      <c r="E4" s="39"/>
      <c r="F4" s="40" t="s">
        <v>5</v>
      </c>
      <c r="G4" s="41" t="s">
        <v>37</v>
      </c>
      <c r="H4" s="41" t="s">
        <v>65</v>
      </c>
      <c r="I4" s="42" t="str">
        <f t="shared" ref="I4:I11" si="0">HYPERLINK(G4)</f>
        <v>https://sf.fancon.ru/2021sf_Anosmia_brigadira_Boba</v>
      </c>
      <c r="J4" s="42" t="str">
        <f t="shared" ref="J4:J11" si="1">HYPERLINK(H4)</f>
        <v>https://fancon.ru/forum/index.php?showtopic=19779</v>
      </c>
      <c r="K4" s="40" t="s">
        <v>5</v>
      </c>
      <c r="L4" s="43"/>
    </row>
    <row r="5" spans="1:12" x14ac:dyDescent="0.25">
      <c r="A5" s="3">
        <v>12</v>
      </c>
      <c r="B5" s="21" t="s">
        <v>10</v>
      </c>
      <c r="C5" s="17"/>
      <c r="D5" s="22">
        <v>39266</v>
      </c>
      <c r="E5" s="39"/>
      <c r="F5" s="9" t="s">
        <v>5</v>
      </c>
      <c r="G5" s="29" t="s">
        <v>38</v>
      </c>
      <c r="H5" s="29" t="s">
        <v>66</v>
      </c>
      <c r="I5" s="32" t="str">
        <f t="shared" si="0"/>
        <v>https://sf.fancon.ru/2021sf_Gen_valkirii</v>
      </c>
      <c r="J5" s="32" t="str">
        <f t="shared" si="1"/>
        <v>https://fancon.ru/forum/index.php?showtopic=19800</v>
      </c>
      <c r="K5" s="9" t="s">
        <v>5</v>
      </c>
      <c r="L5" s="12"/>
    </row>
    <row r="6" spans="1:12" x14ac:dyDescent="0.25">
      <c r="B6" s="21" t="s">
        <v>11</v>
      </c>
      <c r="C6" s="17"/>
      <c r="D6" s="22">
        <v>31440</v>
      </c>
      <c r="E6" s="39"/>
      <c r="F6" s="9" t="s">
        <v>5</v>
      </c>
      <c r="G6" s="29" t="s">
        <v>39</v>
      </c>
      <c r="H6" s="29" t="s">
        <v>67</v>
      </c>
      <c r="I6" s="32" t="str">
        <f t="shared" si="0"/>
        <v>https://sf.fancon.ru/2021sf_Darenoe_schaste</v>
      </c>
      <c r="J6" s="32" t="str">
        <f t="shared" si="1"/>
        <v>https://fancon.ru/forum/index.php?showtopic=19807</v>
      </c>
      <c r="K6" s="9" t="s">
        <v>5</v>
      </c>
      <c r="L6" s="18"/>
    </row>
    <row r="7" spans="1:12" x14ac:dyDescent="0.25">
      <c r="A7" s="3">
        <v>79</v>
      </c>
      <c r="B7" s="21" t="s">
        <v>12</v>
      </c>
      <c r="C7" s="17"/>
      <c r="D7" s="22">
        <v>36886</v>
      </c>
      <c r="E7" s="39"/>
      <c r="F7" s="9" t="s">
        <v>5</v>
      </c>
      <c r="G7" s="29" t="s">
        <v>40</v>
      </c>
      <c r="H7" s="29" t="s">
        <v>68</v>
      </c>
      <c r="I7" s="32" t="str">
        <f t="shared" si="0"/>
        <v>https://sf.fancon.ru/2021sf_Delo_vsekh_nashikh_zhiznei</v>
      </c>
      <c r="J7" s="32" t="str">
        <f t="shared" si="1"/>
        <v>https://fancon.ru/forum/index.php?showtopic=19808</v>
      </c>
      <c r="K7" s="9" t="s">
        <v>5</v>
      </c>
      <c r="L7" s="12"/>
    </row>
    <row r="8" spans="1:12" x14ac:dyDescent="0.25">
      <c r="B8" s="21" t="s">
        <v>13</v>
      </c>
      <c r="C8" s="17"/>
      <c r="D8" s="31">
        <v>16851</v>
      </c>
      <c r="E8" s="39"/>
      <c r="F8" s="9" t="s">
        <v>5</v>
      </c>
      <c r="G8" s="29" t="s">
        <v>41</v>
      </c>
      <c r="H8" s="29" t="s">
        <v>69</v>
      </c>
      <c r="I8" s="32" t="str">
        <f t="shared" si="0"/>
        <v>https://sf.fancon.ru/2021sf_Za_oknami_svet</v>
      </c>
      <c r="J8" s="32" t="str">
        <f t="shared" si="1"/>
        <v>https://fancon.ru/forum/index.php?showtopic=19820</v>
      </c>
      <c r="K8" s="27"/>
      <c r="L8" s="18"/>
    </row>
    <row r="9" spans="1:12" x14ac:dyDescent="0.25">
      <c r="A9" s="3">
        <v>22</v>
      </c>
      <c r="B9" s="21" t="s">
        <v>14</v>
      </c>
      <c r="C9" s="17"/>
      <c r="D9" s="22">
        <v>39993</v>
      </c>
      <c r="E9" s="39"/>
      <c r="F9" s="9" t="s">
        <v>5</v>
      </c>
      <c r="G9" s="29" t="s">
        <v>42</v>
      </c>
      <c r="H9" s="29" t="s">
        <v>70</v>
      </c>
      <c r="I9" s="32" t="str">
        <f t="shared" si="0"/>
        <v>https://sf.fancon.ru/2021sf_Zakon_Himery</v>
      </c>
      <c r="J9" s="32" t="str">
        <f t="shared" si="1"/>
        <v>https://fancon.ru/forum/index.php?showtopic=19822</v>
      </c>
      <c r="K9" s="9" t="s">
        <v>5</v>
      </c>
      <c r="L9" s="12"/>
    </row>
    <row r="10" spans="1:12" x14ac:dyDescent="0.25">
      <c r="B10" s="21" t="s">
        <v>15</v>
      </c>
      <c r="C10" s="17"/>
      <c r="D10" s="22">
        <v>20761</v>
      </c>
      <c r="E10" s="39"/>
      <c r="F10" s="9" t="s">
        <v>5</v>
      </c>
      <c r="G10" s="29" t="s">
        <v>43</v>
      </c>
      <c r="H10" s="29" t="s">
        <v>71</v>
      </c>
      <c r="I10" s="32" t="str">
        <f t="shared" si="0"/>
        <v>https://sf.fancon.ru/2021sf_Idealnyi_plan</v>
      </c>
      <c r="J10" s="32" t="str">
        <f t="shared" si="1"/>
        <v>https://fancon.ru/forum/index.php?showtopic=19827</v>
      </c>
      <c r="K10" s="9" t="s">
        <v>5</v>
      </c>
      <c r="L10" s="18"/>
    </row>
    <row r="11" spans="1:12" x14ac:dyDescent="0.25">
      <c r="B11" s="21" t="s">
        <v>16</v>
      </c>
      <c r="C11" s="17"/>
      <c r="D11" s="31">
        <v>23301</v>
      </c>
      <c r="E11" s="39"/>
      <c r="F11" s="9" t="s">
        <v>5</v>
      </c>
      <c r="G11" s="29" t="s">
        <v>44</v>
      </c>
      <c r="H11" s="29" t="s">
        <v>72</v>
      </c>
      <c r="I11" s="32" t="str">
        <f t="shared" si="0"/>
        <v>https://sf.fancon.ru/2021sf_Idi_ko_mne_smertnyi</v>
      </c>
      <c r="J11" s="32" t="str">
        <f t="shared" si="1"/>
        <v>https://fancon.ru/forum/index.php?showtopic=19828</v>
      </c>
      <c r="K11" s="27"/>
      <c r="L11" s="18"/>
    </row>
    <row r="12" spans="1:12" x14ac:dyDescent="0.25">
      <c r="A12" s="3">
        <v>88</v>
      </c>
      <c r="B12" s="21" t="s">
        <v>17</v>
      </c>
      <c r="C12" s="17"/>
      <c r="D12" s="22">
        <v>26144</v>
      </c>
      <c r="E12" s="39"/>
      <c r="F12" s="9" t="s">
        <v>5</v>
      </c>
      <c r="G12" s="29" t="s">
        <v>45</v>
      </c>
      <c r="H12" s="29" t="s">
        <v>73</v>
      </c>
      <c r="I12" s="32" t="str">
        <f t="shared" ref="I12:I18" si="2">HYPERLINK(G12)</f>
        <v>https://sf.fancon.ru/2021sf_Kogda_printcessa_ochnetsia</v>
      </c>
      <c r="J12" s="32" t="str">
        <f t="shared" ref="J12:J18" si="3">HYPERLINK(H12)</f>
        <v>https://fancon.ru/forum/index.php?showtopic=19847</v>
      </c>
      <c r="K12" s="9" t="s">
        <v>5</v>
      </c>
      <c r="L12" s="12"/>
    </row>
    <row r="13" spans="1:12" x14ac:dyDescent="0.25">
      <c r="B13" s="21" t="s">
        <v>18</v>
      </c>
      <c r="C13" s="17"/>
      <c r="D13" s="31">
        <v>37600</v>
      </c>
      <c r="E13" s="39"/>
      <c r="F13" s="9" t="s">
        <v>5</v>
      </c>
      <c r="G13" s="29" t="s">
        <v>46</v>
      </c>
      <c r="H13" s="29" t="s">
        <v>74</v>
      </c>
      <c r="I13" s="32" t="str">
        <f t="shared" si="2"/>
        <v>https://sf.fancon.ru/2021sf_Koleso_Sansary</v>
      </c>
      <c r="J13" s="32" t="str">
        <f t="shared" si="3"/>
        <v>https://fancon.ru/forum/index.php?showtopic=19850</v>
      </c>
      <c r="K13" s="27"/>
      <c r="L13" s="18"/>
    </row>
    <row r="14" spans="1:12" x14ac:dyDescent="0.25">
      <c r="A14" s="3">
        <v>41</v>
      </c>
      <c r="B14" s="21" t="s">
        <v>19</v>
      </c>
      <c r="C14" s="17"/>
      <c r="D14" s="22">
        <v>24291</v>
      </c>
      <c r="E14" s="39"/>
      <c r="F14" s="9" t="s">
        <v>5</v>
      </c>
      <c r="G14" s="29" t="s">
        <v>47</v>
      </c>
      <c r="H14" s="29" t="s">
        <v>75</v>
      </c>
      <c r="I14" s="32" t="str">
        <f t="shared" si="2"/>
        <v>https://sf.fancon.ru/2021sf_Leetco_uchitelia</v>
      </c>
      <c r="J14" s="32" t="str">
        <f t="shared" si="3"/>
        <v>https://fancon.ru/forum/index.php?showtopic=19861</v>
      </c>
      <c r="K14" s="9" t="s">
        <v>5</v>
      </c>
      <c r="L14" s="12"/>
    </row>
    <row r="15" spans="1:12" x14ac:dyDescent="0.25">
      <c r="A15" s="3">
        <v>148</v>
      </c>
      <c r="B15" s="21" t="s">
        <v>20</v>
      </c>
      <c r="C15" s="17"/>
      <c r="D15" s="22">
        <v>34189</v>
      </c>
      <c r="E15" s="39"/>
      <c r="F15" s="9" t="s">
        <v>5</v>
      </c>
      <c r="G15" s="29" t="s">
        <v>48</v>
      </c>
      <c r="H15" s="29" t="s">
        <v>76</v>
      </c>
      <c r="I15" s="32" t="str">
        <f t="shared" si="2"/>
        <v>https://sf.fancon.ru/2021sf_Luchshee_iz_dvukh_mirov</v>
      </c>
      <c r="J15" s="32" t="str">
        <f t="shared" si="3"/>
        <v>https://fancon.ru/forum/index.php?showtopic=19864</v>
      </c>
      <c r="K15" s="9" t="s">
        <v>5</v>
      </c>
      <c r="L15" s="12"/>
    </row>
    <row r="16" spans="1:12" x14ac:dyDescent="0.25">
      <c r="B16" s="21" t="s">
        <v>21</v>
      </c>
      <c r="C16" s="17"/>
      <c r="D16" s="31">
        <v>24634</v>
      </c>
      <c r="E16" s="39"/>
      <c r="F16" s="9" t="s">
        <v>5</v>
      </c>
      <c r="G16" s="29" t="s">
        <v>49</v>
      </c>
      <c r="H16" s="29" t="s">
        <v>77</v>
      </c>
      <c r="I16" s="32" t="str">
        <f t="shared" si="2"/>
        <v>https://sf.fancon.ru/2021sf_Med_i_koritca</v>
      </c>
      <c r="J16" s="32" t="str">
        <f t="shared" si="3"/>
        <v>https://fancon.ru/forum/index.php?showtopic=19869</v>
      </c>
      <c r="K16" s="27"/>
      <c r="L16" s="18"/>
    </row>
    <row r="17" spans="1:12" x14ac:dyDescent="0.25">
      <c r="B17" s="21" t="s">
        <v>22</v>
      </c>
      <c r="C17" s="17"/>
      <c r="D17" s="31">
        <v>39996</v>
      </c>
      <c r="E17" s="39"/>
      <c r="F17" s="9" t="s">
        <v>5</v>
      </c>
      <c r="G17" s="29" t="s">
        <v>50</v>
      </c>
      <c r="H17" s="29" t="s">
        <v>78</v>
      </c>
      <c r="I17" s="32" t="str">
        <f t="shared" si="2"/>
        <v>https://sf.fancon.ru/2021sf_Nebo_vokrug</v>
      </c>
      <c r="J17" s="32" t="str">
        <f t="shared" si="3"/>
        <v>https://fancon.ru/forum/index.php?showtopic=19881</v>
      </c>
      <c r="K17" s="27"/>
      <c r="L17" s="18"/>
    </row>
    <row r="18" spans="1:12" x14ac:dyDescent="0.25">
      <c r="A18" s="3">
        <v>27</v>
      </c>
      <c r="B18" s="21" t="s">
        <v>23</v>
      </c>
      <c r="C18" s="17"/>
      <c r="D18" s="22">
        <v>25861</v>
      </c>
      <c r="E18" s="39"/>
      <c r="F18" s="9" t="s">
        <v>5</v>
      </c>
      <c r="G18" s="29" t="s">
        <v>51</v>
      </c>
      <c r="H18" s="29" t="s">
        <v>79</v>
      </c>
      <c r="I18" s="32" t="str">
        <f t="shared" si="2"/>
        <v>https://sf.fancon.ru/2021sf_O_divnyi_novyi_svet</v>
      </c>
      <c r="J18" s="32" t="str">
        <f t="shared" si="3"/>
        <v>https://fancon.ru/forum/index.php?showtopic=19891</v>
      </c>
      <c r="K18" s="9" t="s">
        <v>5</v>
      </c>
      <c r="L18" s="12"/>
    </row>
    <row r="19" spans="1:12" x14ac:dyDescent="0.25">
      <c r="A19" s="3">
        <v>102</v>
      </c>
      <c r="B19" s="21" t="s">
        <v>24</v>
      </c>
      <c r="C19" s="17"/>
      <c r="D19" s="22">
        <v>39832</v>
      </c>
      <c r="E19" s="39"/>
      <c r="F19" s="9" t="s">
        <v>5</v>
      </c>
      <c r="G19" s="29" t="s">
        <v>52</v>
      </c>
      <c r="H19" s="29" t="s">
        <v>80</v>
      </c>
      <c r="I19" s="32" t="str">
        <f t="shared" ref="I19:I29" si="4">HYPERLINK(G19)</f>
        <v>https://sf.fancon.ru/2021sf_Plevok_v_dushu</v>
      </c>
      <c r="J19" s="32" t="str">
        <f t="shared" ref="J19:J29" si="5">HYPERLINK(H19)</f>
        <v>https://fancon.ru/forum/index.php?showtopic=19901</v>
      </c>
      <c r="K19" s="9" t="s">
        <v>5</v>
      </c>
      <c r="L19" s="12"/>
    </row>
    <row r="20" spans="1:12" x14ac:dyDescent="0.25">
      <c r="B20" s="21" t="s">
        <v>25</v>
      </c>
      <c r="C20" s="17"/>
      <c r="D20" s="31">
        <v>27360</v>
      </c>
      <c r="E20" s="39"/>
      <c r="F20" s="9" t="s">
        <v>5</v>
      </c>
      <c r="G20" s="29" t="s">
        <v>53</v>
      </c>
      <c r="H20" s="29" t="s">
        <v>81</v>
      </c>
      <c r="I20" s="32" t="str">
        <f t="shared" si="4"/>
        <v>https://sf.fancon.ru/2021sf_Pochti_8</v>
      </c>
      <c r="J20" s="32" t="str">
        <f t="shared" si="5"/>
        <v>https://fancon.ru/forum/index.php?showtopic=19910</v>
      </c>
      <c r="K20" s="9" t="s">
        <v>5</v>
      </c>
      <c r="L20" s="18"/>
    </row>
    <row r="21" spans="1:12" x14ac:dyDescent="0.25">
      <c r="A21" s="3">
        <v>49</v>
      </c>
      <c r="B21" s="21" t="s">
        <v>26</v>
      </c>
      <c r="C21" s="17"/>
      <c r="D21" s="22">
        <v>39910</v>
      </c>
      <c r="E21" s="39"/>
      <c r="F21" s="9" t="s">
        <v>5</v>
      </c>
      <c r="G21" s="29" t="s">
        <v>54</v>
      </c>
      <c r="H21" s="29" t="s">
        <v>82</v>
      </c>
      <c r="I21" s="32" t="str">
        <f t="shared" si="4"/>
        <v>https://sf.fancon.ru/2021sf_Predelnyi_impuls</v>
      </c>
      <c r="J21" s="32" t="str">
        <f t="shared" si="5"/>
        <v>https://fancon.ru/forum/index.php?showtopic=19912</v>
      </c>
      <c r="K21" s="9" t="s">
        <v>5</v>
      </c>
      <c r="L21" s="12"/>
    </row>
    <row r="22" spans="1:12" x14ac:dyDescent="0.25">
      <c r="A22" s="3">
        <v>31</v>
      </c>
      <c r="B22" s="21" t="s">
        <v>27</v>
      </c>
      <c r="C22" s="17"/>
      <c r="D22" s="22">
        <v>20261</v>
      </c>
      <c r="E22" s="39"/>
      <c r="F22" s="9" t="s">
        <v>5</v>
      </c>
      <c r="G22" s="29" t="s">
        <v>55</v>
      </c>
      <c r="H22" s="29" t="s">
        <v>83</v>
      </c>
      <c r="I22" s="32" t="str">
        <f t="shared" si="4"/>
        <v>https://sf.fancon.ru/2021sf_Raznye_mashiny_iz_drevesin</v>
      </c>
      <c r="J22" s="32" t="str">
        <f t="shared" si="5"/>
        <v>https://fancon.ru/forum/index.php?showtopic=19931</v>
      </c>
      <c r="K22" s="9" t="s">
        <v>5</v>
      </c>
      <c r="L22" s="12"/>
    </row>
    <row r="23" spans="1:12" x14ac:dyDescent="0.25">
      <c r="A23" s="3">
        <v>112</v>
      </c>
      <c r="B23" s="21" t="s">
        <v>28</v>
      </c>
      <c r="C23" s="17"/>
      <c r="D23" s="22">
        <v>39993</v>
      </c>
      <c r="E23" s="39"/>
      <c r="F23" s="9" t="s">
        <v>5</v>
      </c>
      <c r="G23" s="29" t="s">
        <v>56</v>
      </c>
      <c r="H23" s="29" t="s">
        <v>84</v>
      </c>
      <c r="I23" s="32" t="str">
        <f t="shared" si="4"/>
        <v>https://sf.fancon.ru/2021sf_Svet_vsekh_nashikh_dnei</v>
      </c>
      <c r="J23" s="32" t="str">
        <f t="shared" si="5"/>
        <v>https://fancon.ru/forum/index.php?showtopic=19934</v>
      </c>
      <c r="K23" s="9" t="s">
        <v>5</v>
      </c>
      <c r="L23" s="12"/>
    </row>
    <row r="24" spans="1:12" x14ac:dyDescent="0.25">
      <c r="B24" s="21" t="s">
        <v>29</v>
      </c>
      <c r="C24" s="17"/>
      <c r="D24" s="31">
        <v>33688</v>
      </c>
      <c r="E24" s="39"/>
      <c r="F24" s="9" t="s">
        <v>5</v>
      </c>
      <c r="G24" s="29" t="s">
        <v>57</v>
      </c>
      <c r="H24" s="29" t="s">
        <v>85</v>
      </c>
      <c r="I24" s="32" t="str">
        <f t="shared" si="4"/>
        <v>https://sf.fancon.ru/2021sf_Serdtcevina</v>
      </c>
      <c r="J24" s="32" t="str">
        <f t="shared" si="5"/>
        <v>https://fancon.ru/forum/index.php?showtopic=19938</v>
      </c>
      <c r="K24" s="9" t="s">
        <v>5</v>
      </c>
      <c r="L24" s="18"/>
    </row>
    <row r="25" spans="1:12" x14ac:dyDescent="0.25">
      <c r="A25" s="3">
        <v>47</v>
      </c>
      <c r="B25" s="21" t="s">
        <v>30</v>
      </c>
      <c r="C25" s="17"/>
      <c r="D25" s="22">
        <v>39415</v>
      </c>
      <c r="E25" s="39"/>
      <c r="F25" s="9" t="s">
        <v>5</v>
      </c>
      <c r="G25" s="29" t="s">
        <v>58</v>
      </c>
      <c r="H25" s="29" t="s">
        <v>86</v>
      </c>
      <c r="I25" s="32" t="str">
        <f t="shared" si="4"/>
        <v>https://sf.fancon.ru/2021sf_Smartafonia</v>
      </c>
      <c r="J25" s="32" t="str">
        <f t="shared" si="5"/>
        <v>https://fancon.ru/forum/index.php?showtopic=19942</v>
      </c>
      <c r="K25" s="9" t="s">
        <v>5</v>
      </c>
      <c r="L25" s="12"/>
    </row>
    <row r="26" spans="1:12" x14ac:dyDescent="0.25">
      <c r="A26" s="3">
        <v>154</v>
      </c>
      <c r="B26" s="21" t="s">
        <v>31</v>
      </c>
      <c r="C26" s="17"/>
      <c r="D26" s="22">
        <v>27716</v>
      </c>
      <c r="E26" s="39"/>
      <c r="F26" s="9" t="s">
        <v>5</v>
      </c>
      <c r="G26" s="29" t="s">
        <v>59</v>
      </c>
      <c r="H26" s="29" t="s">
        <v>87</v>
      </c>
      <c r="I26" s="32" t="str">
        <f t="shared" si="4"/>
        <v>https://sf.fancon.ru/2021sf_Sobiratel_avtografov</v>
      </c>
      <c r="J26" s="32" t="str">
        <f t="shared" si="5"/>
        <v>https://fancon.ru/forum/index.php?showtopic=19946</v>
      </c>
      <c r="K26" s="9" t="s">
        <v>5</v>
      </c>
      <c r="L26" s="12"/>
    </row>
    <row r="27" spans="1:12" x14ac:dyDescent="0.25">
      <c r="B27" s="21" t="s">
        <v>32</v>
      </c>
      <c r="C27" s="17"/>
      <c r="D27" s="31">
        <v>36540</v>
      </c>
      <c r="E27" s="39"/>
      <c r="F27" s="9" t="s">
        <v>5</v>
      </c>
      <c r="G27" s="29" t="s">
        <v>60</v>
      </c>
      <c r="H27" s="29" t="s">
        <v>88</v>
      </c>
      <c r="I27" s="32" t="str">
        <f t="shared" si="4"/>
        <v>https://sf.fancon.ru/2021sf_Spasyonnyi</v>
      </c>
      <c r="J27" s="32" t="str">
        <f t="shared" si="5"/>
        <v>https://fancon.ru/forum/index.php?showtopic=19948</v>
      </c>
      <c r="K27" s="9" t="s">
        <v>5</v>
      </c>
      <c r="L27" s="18"/>
    </row>
    <row r="28" spans="1:12" x14ac:dyDescent="0.25">
      <c r="A28" s="3">
        <v>147</v>
      </c>
      <c r="B28" s="21" t="s">
        <v>33</v>
      </c>
      <c r="C28" s="17"/>
      <c r="D28" s="22">
        <v>25348</v>
      </c>
      <c r="E28" s="39"/>
      <c r="F28" s="9" t="s">
        <v>5</v>
      </c>
      <c r="G28" s="29" t="s">
        <v>61</v>
      </c>
      <c r="H28" s="29" t="s">
        <v>89</v>
      </c>
      <c r="I28" s="32" t="str">
        <f t="shared" si="4"/>
        <v>https://sf.fancon.ru/2021sf_Sunduk_sokrovishch</v>
      </c>
      <c r="J28" s="32" t="str">
        <f t="shared" si="5"/>
        <v>https://fancon.ru/forum/index.php?showtopic=19951</v>
      </c>
      <c r="K28" s="9" t="s">
        <v>5</v>
      </c>
      <c r="L28" s="12"/>
    </row>
    <row r="29" spans="1:12" x14ac:dyDescent="0.25">
      <c r="A29" s="3">
        <v>65</v>
      </c>
      <c r="B29" s="21" t="s">
        <v>34</v>
      </c>
      <c r="C29" s="17"/>
      <c r="D29" s="22">
        <v>39479</v>
      </c>
      <c r="E29" s="39"/>
      <c r="F29" s="9" t="s">
        <v>5</v>
      </c>
      <c r="G29" s="29" t="s">
        <v>62</v>
      </c>
      <c r="H29" s="29" t="s">
        <v>90</v>
      </c>
      <c r="I29" s="32" t="str">
        <f t="shared" si="4"/>
        <v>https://sf.fancon.ru/2021sf_Tyomnye_i_golodnye_bogi</v>
      </c>
      <c r="J29" s="32" t="str">
        <f t="shared" si="5"/>
        <v>https://fancon.ru/forum/index.php?showtopic=19954</v>
      </c>
      <c r="K29" s="9" t="s">
        <v>5</v>
      </c>
      <c r="L29" s="12"/>
    </row>
    <row r="30" spans="1:12" x14ac:dyDescent="0.25">
      <c r="A30" s="3">
        <v>59</v>
      </c>
      <c r="B30" s="21" t="s">
        <v>35</v>
      </c>
      <c r="C30" s="17"/>
      <c r="D30" s="22">
        <v>39460</v>
      </c>
      <c r="E30" s="39"/>
      <c r="F30" s="9" t="s">
        <v>5</v>
      </c>
      <c r="G30" s="29" t="s">
        <v>63</v>
      </c>
      <c r="H30" s="29" t="s">
        <v>91</v>
      </c>
      <c r="I30" s="32" t="str">
        <f t="shared" ref="I30:I31" si="6">HYPERLINK(G30)</f>
        <v>https://sf.fancon.ru/2021sf_Chetyrnadtcat_dush_Evy</v>
      </c>
      <c r="J30" s="32" t="str">
        <f t="shared" ref="J30:J31" si="7">HYPERLINK(H30)</f>
        <v>https://fancon.ru/forum/index.php?showtopic=19978</v>
      </c>
      <c r="K30" s="9" t="s">
        <v>5</v>
      </c>
      <c r="L30" s="12"/>
    </row>
    <row r="31" spans="1:12" ht="15.75" thickBot="1" x14ac:dyDescent="0.3">
      <c r="B31" s="23" t="s">
        <v>36</v>
      </c>
      <c r="C31" s="19"/>
      <c r="D31" s="33">
        <v>10533</v>
      </c>
      <c r="E31" s="50"/>
      <c r="F31" s="10" t="s">
        <v>5</v>
      </c>
      <c r="G31" s="30" t="s">
        <v>64</v>
      </c>
      <c r="H31" s="30" t="s">
        <v>92</v>
      </c>
      <c r="I31" s="34" t="str">
        <f t="shared" si="6"/>
        <v>https://sf.fancon.ru/2021sf_Ia_-_chelovek</v>
      </c>
      <c r="J31" s="34" t="str">
        <f t="shared" si="7"/>
        <v>https://fancon.ru/forum/index.php?showtopic=19985</v>
      </c>
      <c r="K31" s="10" t="s">
        <v>5</v>
      </c>
      <c r="L31" s="35"/>
    </row>
    <row r="33" spans="3:5" ht="15.75" x14ac:dyDescent="0.25">
      <c r="C33" s="14" t="s">
        <v>6</v>
      </c>
      <c r="D33" s="16" t="s">
        <v>2</v>
      </c>
      <c r="E33" s="13">
        <f>SUMPRODUCT(E4:E31,D4:D31)</f>
        <v>0</v>
      </c>
    </row>
    <row r="34" spans="3:5" ht="15.75" x14ac:dyDescent="0.25">
      <c r="D34" s="16"/>
      <c r="E34" s="16"/>
    </row>
    <row r="35" spans="3:5" ht="15.75" x14ac:dyDescent="0.25">
      <c r="E35" s="15">
        <f>E33/SUM(D4:D31)</f>
        <v>0</v>
      </c>
    </row>
  </sheetData>
  <sortState ref="A4:Q165">
    <sortCondition ref="B4:B165"/>
  </sortState>
  <conditionalFormatting sqref="E4:E31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4:E31" xr:uid="{ACAC31BF-BB55-4563-A6C2-EE3A9E1DBD93}">
      <formula1>1</formula1>
    </dataValidation>
  </dataValidations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2021-02-23T13:06:51Z</dcterms:modified>
</cp:coreProperties>
</file>