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898989\"/>
    </mc:Choice>
  </mc:AlternateContent>
  <bookViews>
    <workbookView xWindow="0" yWindow="0" windowWidth="28800" windowHeight="13020"/>
  </bookViews>
  <sheets>
    <sheet name="OK 2022 (финал)" sheetId="1" r:id="rId1"/>
  </sheets>
  <definedNames>
    <definedName name="_xlnm._FilterDatabase" localSheetId="0" hidden="1">'OK 2022 (финал)'!$A$2:$Z$29</definedName>
    <definedName name="_xlnm.Print_Area" localSheetId="0">'OK 2022 (финал)'!$B$2:$L$29</definedName>
  </definedNames>
  <calcPr calcId="162913" iterate="1" iterateCount="12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I23" i="1" l="1"/>
  <c r="J23" i="1"/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4" i="1"/>
  <c r="J24" i="1"/>
  <c r="I25" i="1"/>
  <c r="J25" i="1"/>
  <c r="I26" i="1"/>
  <c r="J26" i="1"/>
  <c r="I27" i="1"/>
  <c r="J27" i="1"/>
  <c r="I28" i="1"/>
  <c r="J28" i="1"/>
  <c r="I29" i="1"/>
  <c r="J29" i="1"/>
  <c r="E32" i="1"/>
  <c r="E34" i="1" s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<sst xmlns="http://schemas.openxmlformats.org/spreadsheetml/2006/main" count="145" uniqueCount="90">
  <si>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</si>
  <si>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</si>
  <si>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</si>
  <si>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</si>
  <si>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</si>
  <si>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</si>
  <si>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Ссылка на рассказа</t>
  </si>
  <si>
    <t>1 = прочинато</t>
  </si>
  <si>
    <t>Топик обсуждения</t>
  </si>
  <si>
    <t>Алгоритм кукушки</t>
  </si>
  <si>
    <t>Атанасия</t>
  </si>
  <si>
    <t>Баг</t>
  </si>
  <si>
    <t>Белая лилия</t>
  </si>
  <si>
    <t>Вавилонская пашня</t>
  </si>
  <si>
    <t>Голос матери</t>
  </si>
  <si>
    <t>Дана-4 и Дана-4</t>
  </si>
  <si>
    <t>Двойное дожитие</t>
  </si>
  <si>
    <t>Золотая симфония огня</t>
  </si>
  <si>
    <t>К дедушке на день рождения</t>
  </si>
  <si>
    <t>Калымаг</t>
  </si>
  <si>
    <t>Ковырялыч</t>
  </si>
  <si>
    <t>Колыбельная всегда для двоих</t>
  </si>
  <si>
    <t>Колыбельная для космического кашалота</t>
  </si>
  <si>
    <t>Крэшбэк</t>
  </si>
  <si>
    <t>Мой особенный путь</t>
  </si>
  <si>
    <t>О белом кролике в судебной практике</t>
  </si>
  <si>
    <t>Поездка в будущее эконом-классом</t>
  </si>
  <si>
    <t>Положи в карман надежду</t>
  </si>
  <si>
    <t>Ради будущих детей</t>
  </si>
  <si>
    <t>Реинкарнация</t>
  </si>
  <si>
    <t>Сорок восемь часов маскарада</t>
  </si>
  <si>
    <t>Теория игр</t>
  </si>
  <si>
    <t>Уроборос</t>
  </si>
  <si>
    <t>Финал</t>
  </si>
  <si>
    <t>Шар</t>
  </si>
  <si>
    <t>Ячейка</t>
  </si>
  <si>
    <t>https://sf.fancon.ru/2022sf_Algoritm_kukushki</t>
  </si>
  <si>
    <t>https://sf.fancon.ru/2022sf_Atanasiia</t>
  </si>
  <si>
    <t>https://sf.fancon.ru/2022sf_Bag</t>
  </si>
  <si>
    <t>https://sf.fancon.ru/2022sf_Belaia_liliia</t>
  </si>
  <si>
    <t>https://sf.fancon.ru/2022sf_Vavilonskaia_pashnia</t>
  </si>
  <si>
    <t>https://sf.fancon.ru/2022sf_Golos_materi</t>
  </si>
  <si>
    <t>https://sf.fancon.ru/2022sf_Dana_4_i_Dana_4</t>
  </si>
  <si>
    <t>https://sf.fancon.ru/2022sf_Dvoinoe_dozhitie</t>
  </si>
  <si>
    <t>https://sf.fancon.ru/2022sf_Zolotaia_simfoniia_ognia</t>
  </si>
  <si>
    <t>https://sf.fancon.ru/2022sf_K_dedushke_na_den_rozhdeniia</t>
  </si>
  <si>
    <t>https://sf.fancon.ru/2022sf_Kalymag</t>
  </si>
  <si>
    <t>https://sf.fancon.ru/2022sf_Kovyrialych</t>
  </si>
  <si>
    <t>https://sf.fancon.ru/2022sf_Kolybelnaia_vsegda_dlia_dvoih</t>
  </si>
  <si>
    <t>https://sf.fancon.ru/2022sf_Kolybelnaia_dlia_kosmicheskogo_kashalota</t>
  </si>
  <si>
    <t>https://sf.fancon.ru/2022sf_Kreshbek</t>
  </si>
  <si>
    <t>https://sf.fancon.ru/2022sf_Moi_osobennyi_put</t>
  </si>
  <si>
    <t>https://sf.fancon.ru/2022sf_O_belom_krolike_v_sudebnoi_praktike</t>
  </si>
  <si>
    <t>https://sf.fancon.ru/2022sf_Poezdka_v_budushchee_ekonom_classom</t>
  </si>
  <si>
    <t>https://sf.fancon.ru/2022sf_Polozhi_v_karman_nadezhdu</t>
  </si>
  <si>
    <t>https://sf.fancon.ru/2022sf_Reinkarnatciia</t>
  </si>
  <si>
    <t>https://sf.fancon.ru/2022sf_Sorok_vosem_chasov_maskarada</t>
  </si>
  <si>
    <t>https://sf.fancon.ru/2022sf_Teoriia_igr</t>
  </si>
  <si>
    <t>https://sf.fancon.ru/2022sf_Uroboros</t>
  </si>
  <si>
    <t>https://sf.fancon.ru/2022sf_Final</t>
  </si>
  <si>
    <t>https://sf.fancon.ru/2022sf_Shar</t>
  </si>
  <si>
    <t>https://sf.fancon.ru/2022sf_Yacheika</t>
  </si>
  <si>
    <t>https://fancon.ru/forum/index.php?showtopic=20942</t>
  </si>
  <si>
    <t>https://fancon.ru/forum/index.php?showtopic=20944</t>
  </si>
  <si>
    <t>https://fancon.ru/forum/index.php?showtopic=20947</t>
  </si>
  <si>
    <t>https://fancon.ru/forum/index.php?showtopic=20956</t>
  </si>
  <si>
    <t>https://fancon.ru/forum/index.php?showtopic=20969</t>
  </si>
  <si>
    <t>https://fancon.ru/forum/index.php?showtopic=20995</t>
  </si>
  <si>
    <t>https://fancon.ru/forum/index.php?showtopic=20997</t>
  </si>
  <si>
    <t>https://fancon.ru/forum/index.php?showtopic=20999</t>
  </si>
  <si>
    <t>https://fancon.ru/forum/index.php?showtopic=21018</t>
  </si>
  <si>
    <t>https://fancon.ru/forum/index.php?showtopic=21024</t>
  </si>
  <si>
    <t>https://fancon.ru/forum/index.php?showtopic=21027</t>
  </si>
  <si>
    <t>https://fancon.ru/forum/index.php?showtopic=21034</t>
  </si>
  <si>
    <t>https://fancon.ru/forum/index.php?showtopic=21035</t>
  </si>
  <si>
    <t>https://fancon.ru/forum/index.php?showtopic=21036</t>
  </si>
  <si>
    <t>https://fancon.ru/forum/index.php?showtopic=21041</t>
  </si>
  <si>
    <t>https://fancon.ru/forum/index.php?showtopic=21052</t>
  </si>
  <si>
    <t>https://fancon.ru/forum/index.php?showtopic=21063</t>
  </si>
  <si>
    <t>https://fancon.ru/forum/index.php?showtopic=21078</t>
  </si>
  <si>
    <t>https://fancon.ru/forum/index.php?showtopic=21080</t>
  </si>
  <si>
    <t>https://fancon.ru/forum/index.php?showtopic=21097</t>
  </si>
  <si>
    <t>https://fancon.ru/forum/index.php?showtopic=21107</t>
  </si>
  <si>
    <t>https://fancon.ru/forum/index.php?showtopic=21115</t>
  </si>
  <si>
    <t>https://fancon.ru/forum/index.php?showtopic=21123</t>
  </si>
  <si>
    <t>https://fancon.ru/forum/index.php?showtopic=21128</t>
  </si>
  <si>
    <t>https://fancon.ru/forum/index.php?showtopic=21139</t>
  </si>
  <si>
    <t>https://fancon.ru/forum/index.php?showtopic=21148</t>
  </si>
  <si>
    <t>Итого прочитано (финал)</t>
  </si>
  <si>
    <t>Снят с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</si>
</sst>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  <font>
      <strike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2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2" xfId="7" applyFont="1" applyFill="1" applyBorder="1" applyAlignment="1">
      <alignment horizontal="right" vertical="center"/>
    </xf>
    <xf numFmtId="0" fontId="15" fillId="2" borderId="2" xfId="7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17" fillId="3" borderId="3" xfId="4" applyFont="1" applyFill="1" applyBorder="1" applyAlignment="1">
      <alignment horizontal="center" vertical="center" wrapText="1"/>
    </xf>
    <xf numFmtId="0" fontId="17" fillId="3" borderId="4" xfId="4" applyFont="1" applyFill="1" applyBorder="1" applyAlignment="1">
      <alignment horizontal="center" vertical="center" wrapText="1"/>
    </xf>
    <xf numFmtId="0" fontId="17" fillId="3" borderId="5" xfId="4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5" fillId="2" borderId="9" xfId="7" applyFont="1" applyFill="1" applyBorder="1" applyAlignment="1">
      <alignment horizontal="right" vertical="center"/>
    </xf>
    <xf numFmtId="0" fontId="15" fillId="2" borderId="10" xfId="7" applyFont="1" applyFill="1" applyBorder="1" applyAlignment="1">
      <alignment horizontal="right" vertical="center"/>
    </xf>
    <xf numFmtId="0" fontId="16" fillId="2" borderId="10" xfId="7" applyFont="1" applyFill="1" applyBorder="1" applyAlignment="1">
      <alignment horizontal="right" vertical="center"/>
    </xf>
    <xf numFmtId="0" fontId="0" fillId="2" borderId="11" xfId="0" applyFill="1" applyBorder="1" applyAlignment="1">
      <alignment horizontal="left" vertic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tabSelected="1" zoomScaleNormal="100" workbookViewId="0">
      <pane ySplit="2" topLeftCell="A18" activePane="bottomLeft" state="frozen"/>
      <selection pane="bottomLeft" activeCell="L22" sqref="L22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3" max="13" width="9.140625" style="3"/>
  </cols>
  <sheetData>
    <row r="1" spans="1:26" x14ac:dyDescent="0.25">
      <c r="A1" s="11"/>
      <c r="B1" s="12"/>
      <c r="C1" s="12"/>
      <c r="D1" s="13"/>
      <c r="E1" s="14"/>
      <c r="F1" s="15"/>
      <c r="G1" s="16"/>
      <c r="H1" s="17"/>
      <c r="I1" s="16"/>
      <c r="J1" s="17"/>
      <c r="K1" s="11"/>
      <c r="L1" s="12"/>
      <c r="M1" s="17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9.25" customHeight="1" x14ac:dyDescent="0.25">
      <c r="A2" s="11"/>
      <c r="B2" s="22" t="s">
        <v>0</v>
      </c>
      <c r="C2" s="23" t="s">
        <v>1</v>
      </c>
      <c r="D2" s="23" t="s">
        <v>2</v>
      </c>
      <c r="E2" s="23" t="s">
        <v>7</v>
      </c>
      <c r="F2" s="23"/>
      <c r="G2" s="23" t="s">
        <v>6</v>
      </c>
      <c r="H2" s="23" t="s">
        <v>3</v>
      </c>
      <c r="I2" s="23" t="s">
        <v>6</v>
      </c>
      <c r="J2" s="23" t="s">
        <v>8</v>
      </c>
      <c r="K2" s="23"/>
      <c r="L2" s="24" t="s">
        <v>4</v>
      </c>
      <c r="M2" s="17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0.75" customHeight="1" x14ac:dyDescent="0.25">
      <c r="A3" s="11"/>
      <c r="B3" s="25" t="s">
        <v>9</v>
      </c>
      <c r="C3" s="10"/>
      <c r="D3" s="5">
        <v>39201</v>
      </c>
      <c r="E3" s="4"/>
      <c r="F3" s="6" t="s">
        <v>5</v>
      </c>
      <c r="G3" s="7" t="s">
        <v>36</v>
      </c>
      <c r="H3" s="9" t="s">
        <v>62</v>
      </c>
      <c r="I3" s="8" t="str">
        <f t="shared" ref="I3:I10" si="0">HYPERLINK(G3)</f>
        <v>https://sf.fancon.ru/2022sf_Algoritm_kukushki</v>
      </c>
      <c r="J3" s="8" t="str">
        <f t="shared" ref="J3:J10" si="1">HYPERLINK(H3)</f>
        <v>https://fancon.ru/forum/index.php?showtopic=20942</v>
      </c>
      <c r="K3" s="6" t="s">
        <v>5</v>
      </c>
      <c r="L3" s="26"/>
      <c r="M3" s="17"/>
      <c r="N3" s="17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.75" customHeight="1" x14ac:dyDescent="0.25">
      <c r="A4" s="11"/>
      <c r="B4" s="25" t="s">
        <v>10</v>
      </c>
      <c r="C4" s="10"/>
      <c r="D4" s="5">
        <v>18188</v>
      </c>
      <c r="E4" s="4"/>
      <c r="F4" s="6" t="s">
        <v>5</v>
      </c>
      <c r="G4" s="7" t="s">
        <v>37</v>
      </c>
      <c r="H4" s="9" t="s">
        <v>63</v>
      </c>
      <c r="I4" s="8" t="str">
        <f t="shared" si="0"/>
        <v>https://sf.fancon.ru/2022sf_Atanasiia</v>
      </c>
      <c r="J4" s="8" t="str">
        <f t="shared" si="1"/>
        <v>https://fancon.ru/forum/index.php?showtopic=20944</v>
      </c>
      <c r="K4" s="6" t="s">
        <v>5</v>
      </c>
      <c r="L4" s="26"/>
      <c r="M4" s="17"/>
      <c r="N4" s="17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0.75" customHeight="1" x14ac:dyDescent="0.25">
      <c r="A5" s="11"/>
      <c r="B5" s="25" t="s">
        <v>11</v>
      </c>
      <c r="C5" s="10"/>
      <c r="D5" s="5">
        <v>37982</v>
      </c>
      <c r="E5" s="4"/>
      <c r="F5" s="6" t="s">
        <v>5</v>
      </c>
      <c r="G5" s="7" t="s">
        <v>38</v>
      </c>
      <c r="H5" s="9" t="s">
        <v>64</v>
      </c>
      <c r="I5" s="8" t="str">
        <f t="shared" si="0"/>
        <v>https://sf.fancon.ru/2022sf_Bag</v>
      </c>
      <c r="J5" s="8" t="str">
        <f t="shared" si="1"/>
        <v>https://fancon.ru/forum/index.php?showtopic=20947</v>
      </c>
      <c r="K5" s="6" t="s">
        <v>5</v>
      </c>
      <c r="L5" s="26"/>
      <c r="M5" s="17"/>
      <c r="N5" s="17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.75" customHeight="1" x14ac:dyDescent="0.25">
      <c r="A6" s="11"/>
      <c r="B6" s="25" t="s">
        <v>12</v>
      </c>
      <c r="C6" s="10"/>
      <c r="D6" s="5">
        <v>13701</v>
      </c>
      <c r="E6" s="4"/>
      <c r="F6" s="6" t="s">
        <v>5</v>
      </c>
      <c r="G6" s="7" t="s">
        <v>39</v>
      </c>
      <c r="H6" s="9" t="s">
        <v>65</v>
      </c>
      <c r="I6" s="8" t="str">
        <f t="shared" si="0"/>
        <v>https://sf.fancon.ru/2022sf_Belaia_liliia</v>
      </c>
      <c r="J6" s="8" t="str">
        <f t="shared" si="1"/>
        <v>https://fancon.ru/forum/index.php?showtopic=20956</v>
      </c>
      <c r="K6" s="6" t="s">
        <v>5</v>
      </c>
      <c r="L6" s="26"/>
      <c r="M6" s="17"/>
      <c r="N6" s="1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.75" customHeight="1" x14ac:dyDescent="0.25">
      <c r="A7" s="11"/>
      <c r="B7" s="25" t="s">
        <v>13</v>
      </c>
      <c r="C7" s="10"/>
      <c r="D7" s="5">
        <v>29796</v>
      </c>
      <c r="E7" s="4"/>
      <c r="F7" s="6" t="s">
        <v>5</v>
      </c>
      <c r="G7" s="7" t="s">
        <v>40</v>
      </c>
      <c r="H7" s="9" t="s">
        <v>66</v>
      </c>
      <c r="I7" s="8" t="str">
        <f t="shared" si="0"/>
        <v>https://sf.fancon.ru/2022sf_Vavilonskaia_pashnia</v>
      </c>
      <c r="J7" s="8" t="str">
        <f t="shared" si="1"/>
        <v>https://fancon.ru/forum/index.php?showtopic=20969</v>
      </c>
      <c r="K7" s="6" t="s">
        <v>5</v>
      </c>
      <c r="L7" s="26"/>
      <c r="M7" s="1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.75" customHeight="1" x14ac:dyDescent="0.25">
      <c r="A8" s="11"/>
      <c r="B8" s="25" t="s">
        <v>14</v>
      </c>
      <c r="C8" s="10"/>
      <c r="D8" s="5">
        <v>36280</v>
      </c>
      <c r="E8" s="4"/>
      <c r="F8" s="6" t="s">
        <v>5</v>
      </c>
      <c r="G8" s="7" t="s">
        <v>41</v>
      </c>
      <c r="H8" s="9" t="s">
        <v>67</v>
      </c>
      <c r="I8" s="8" t="str">
        <f t="shared" si="0"/>
        <v>https://sf.fancon.ru/2022sf_Golos_materi</v>
      </c>
      <c r="J8" s="8" t="str">
        <f t="shared" si="1"/>
        <v>https://fancon.ru/forum/index.php?showtopic=20995</v>
      </c>
      <c r="K8" s="6" t="s">
        <v>5</v>
      </c>
      <c r="L8" s="26"/>
      <c r="M8" s="1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.75" customHeight="1" x14ac:dyDescent="0.25">
      <c r="A9" s="11"/>
      <c r="B9" s="25" t="s">
        <v>15</v>
      </c>
      <c r="C9" s="10"/>
      <c r="D9" s="5">
        <v>29782</v>
      </c>
      <c r="E9" s="4"/>
      <c r="F9" s="6" t="s">
        <v>5</v>
      </c>
      <c r="G9" s="7" t="s">
        <v>42</v>
      </c>
      <c r="H9" s="9" t="s">
        <v>68</v>
      </c>
      <c r="I9" s="8" t="str">
        <f t="shared" si="0"/>
        <v>https://sf.fancon.ru/2022sf_Dana_4_i_Dana_4</v>
      </c>
      <c r="J9" s="8" t="str">
        <f t="shared" si="1"/>
        <v>https://fancon.ru/forum/index.php?showtopic=20997</v>
      </c>
      <c r="K9" s="6" t="s">
        <v>5</v>
      </c>
      <c r="L9" s="26"/>
      <c r="M9" s="1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.75" customHeight="1" x14ac:dyDescent="0.25">
      <c r="A10" s="11"/>
      <c r="B10" s="25" t="s">
        <v>16</v>
      </c>
      <c r="C10" s="10"/>
      <c r="D10" s="5">
        <v>37095</v>
      </c>
      <c r="E10" s="4"/>
      <c r="F10" s="6" t="s">
        <v>5</v>
      </c>
      <c r="G10" s="7" t="s">
        <v>43</v>
      </c>
      <c r="H10" s="9" t="s">
        <v>69</v>
      </c>
      <c r="I10" s="8" t="str">
        <f t="shared" si="0"/>
        <v>https://sf.fancon.ru/2022sf_Dvoinoe_dozhitie</v>
      </c>
      <c r="J10" s="8" t="str">
        <f t="shared" si="1"/>
        <v>https://fancon.ru/forum/index.php?showtopic=20999</v>
      </c>
      <c r="K10" s="6" t="s">
        <v>5</v>
      </c>
      <c r="L10" s="26"/>
      <c r="M10" s="1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.75" customHeight="1" x14ac:dyDescent="0.25">
      <c r="A11" s="11"/>
      <c r="B11" s="25" t="s">
        <v>17</v>
      </c>
      <c r="C11" s="10"/>
      <c r="D11" s="5">
        <v>34753</v>
      </c>
      <c r="E11" s="4"/>
      <c r="F11" s="6" t="s">
        <v>5</v>
      </c>
      <c r="G11" s="7" t="s">
        <v>44</v>
      </c>
      <c r="H11" s="9" t="s">
        <v>70</v>
      </c>
      <c r="I11" s="8" t="str">
        <f t="shared" ref="I11:I19" si="2">HYPERLINK(G11)</f>
        <v>https://sf.fancon.ru/2022sf_Zolotaia_simfoniia_ognia</v>
      </c>
      <c r="J11" s="8" t="str">
        <f t="shared" ref="J11:J19" si="3">HYPERLINK(H11)</f>
        <v>https://fancon.ru/forum/index.php?showtopic=21018</v>
      </c>
      <c r="K11" s="6" t="s">
        <v>5</v>
      </c>
      <c r="L11" s="26"/>
      <c r="M11" s="1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.75" customHeight="1" x14ac:dyDescent="0.25">
      <c r="A12" s="11"/>
      <c r="B12" s="25" t="s">
        <v>18</v>
      </c>
      <c r="C12" s="10"/>
      <c r="D12" s="5">
        <v>20237</v>
      </c>
      <c r="E12" s="4"/>
      <c r="F12" s="6" t="s">
        <v>5</v>
      </c>
      <c r="G12" s="7" t="s">
        <v>45</v>
      </c>
      <c r="H12" s="9" t="s">
        <v>71</v>
      </c>
      <c r="I12" s="8" t="str">
        <f t="shared" si="2"/>
        <v>https://sf.fancon.ru/2022sf_K_dedushke_na_den_rozhdeniia</v>
      </c>
      <c r="J12" s="8" t="str">
        <f t="shared" si="3"/>
        <v>https://fancon.ru/forum/index.php?showtopic=21024</v>
      </c>
      <c r="K12" s="6" t="s">
        <v>5</v>
      </c>
      <c r="L12" s="26"/>
      <c r="M12" s="1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.75" customHeight="1" x14ac:dyDescent="0.25">
      <c r="A13" s="11"/>
      <c r="B13" s="25" t="s">
        <v>19</v>
      </c>
      <c r="C13" s="10"/>
      <c r="D13" s="5">
        <v>33629</v>
      </c>
      <c r="E13" s="4"/>
      <c r="F13" s="6" t="s">
        <v>5</v>
      </c>
      <c r="G13" s="7" t="s">
        <v>46</v>
      </c>
      <c r="H13" s="9" t="s">
        <v>72</v>
      </c>
      <c r="I13" s="8" t="str">
        <f t="shared" si="2"/>
        <v>https://sf.fancon.ru/2022sf_Kalymag</v>
      </c>
      <c r="J13" s="8" t="str">
        <f t="shared" si="3"/>
        <v>https://fancon.ru/forum/index.php?showtopic=21027</v>
      </c>
      <c r="K13" s="6" t="s">
        <v>5</v>
      </c>
      <c r="L13" s="26"/>
      <c r="M13" s="1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.75" customHeight="1" x14ac:dyDescent="0.25">
      <c r="A14" s="11"/>
      <c r="B14" s="25" t="s">
        <v>20</v>
      </c>
      <c r="C14" s="10"/>
      <c r="D14" s="5">
        <v>35922</v>
      </c>
      <c r="E14" s="4"/>
      <c r="F14" s="6" t="s">
        <v>5</v>
      </c>
      <c r="G14" s="7" t="s">
        <v>47</v>
      </c>
      <c r="H14" s="9" t="s">
        <v>73</v>
      </c>
      <c r="I14" s="8" t="str">
        <f t="shared" si="2"/>
        <v>https://sf.fancon.ru/2022sf_Kovyrialych</v>
      </c>
      <c r="J14" s="8" t="str">
        <f t="shared" si="3"/>
        <v>https://fancon.ru/forum/index.php?showtopic=21034</v>
      </c>
      <c r="K14" s="6" t="s">
        <v>5</v>
      </c>
      <c r="L14" s="26"/>
      <c r="M14" s="1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0.75" customHeight="1" x14ac:dyDescent="0.25">
      <c r="A15" s="11"/>
      <c r="B15" s="25" t="s">
        <v>21</v>
      </c>
      <c r="C15" s="10"/>
      <c r="D15" s="5">
        <v>39953</v>
      </c>
      <c r="E15" s="4"/>
      <c r="F15" s="6" t="s">
        <v>5</v>
      </c>
      <c r="G15" s="7" t="s">
        <v>48</v>
      </c>
      <c r="H15" s="9" t="s">
        <v>74</v>
      </c>
      <c r="I15" s="8" t="str">
        <f t="shared" si="2"/>
        <v>https://sf.fancon.ru/2022sf_Kolybelnaia_vsegda_dlia_dvoih</v>
      </c>
      <c r="J15" s="8" t="str">
        <f t="shared" si="3"/>
        <v>https://fancon.ru/forum/index.php?showtopic=21035</v>
      </c>
      <c r="K15" s="6" t="s">
        <v>5</v>
      </c>
      <c r="L15" s="26"/>
      <c r="M15" s="1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.75" customHeight="1" x14ac:dyDescent="0.25">
      <c r="A16" s="11"/>
      <c r="B16" s="25" t="s">
        <v>22</v>
      </c>
      <c r="C16" s="10"/>
      <c r="D16" s="5">
        <v>30439</v>
      </c>
      <c r="E16" s="4"/>
      <c r="F16" s="6" t="s">
        <v>5</v>
      </c>
      <c r="G16" s="7" t="s">
        <v>49</v>
      </c>
      <c r="H16" s="9" t="s">
        <v>75</v>
      </c>
      <c r="I16" s="8" t="str">
        <f t="shared" si="2"/>
        <v>https://sf.fancon.ru/2022sf_Kolybelnaia_dlia_kosmicheskogo_kashalota</v>
      </c>
      <c r="J16" s="8" t="str">
        <f t="shared" si="3"/>
        <v>https://fancon.ru/forum/index.php?showtopic=21036</v>
      </c>
      <c r="K16" s="6" t="s">
        <v>5</v>
      </c>
      <c r="L16" s="26"/>
      <c r="M16" s="1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.75" customHeight="1" x14ac:dyDescent="0.25">
      <c r="A17" s="11"/>
      <c r="B17" s="25" t="s">
        <v>23</v>
      </c>
      <c r="C17" s="10"/>
      <c r="D17" s="5">
        <v>37607</v>
      </c>
      <c r="E17" s="4"/>
      <c r="F17" s="6" t="s">
        <v>5</v>
      </c>
      <c r="G17" s="7" t="s">
        <v>50</v>
      </c>
      <c r="H17" s="9" t="s">
        <v>76</v>
      </c>
      <c r="I17" s="8" t="str">
        <f t="shared" si="2"/>
        <v>https://sf.fancon.ru/2022sf_Kreshbek</v>
      </c>
      <c r="J17" s="8" t="str">
        <f t="shared" si="3"/>
        <v>https://fancon.ru/forum/index.php?showtopic=21041</v>
      </c>
      <c r="K17" s="6" t="s">
        <v>5</v>
      </c>
      <c r="L17" s="26"/>
      <c r="M17" s="1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.75" customHeight="1" x14ac:dyDescent="0.25">
      <c r="A18" s="11"/>
      <c r="B18" s="25" t="s">
        <v>24</v>
      </c>
      <c r="C18" s="10"/>
      <c r="D18" s="5">
        <v>35742</v>
      </c>
      <c r="E18" s="4"/>
      <c r="F18" s="6" t="s">
        <v>5</v>
      </c>
      <c r="G18" s="7" t="s">
        <v>51</v>
      </c>
      <c r="H18" s="9" t="s">
        <v>77</v>
      </c>
      <c r="I18" s="8" t="str">
        <f t="shared" si="2"/>
        <v>https://sf.fancon.ru/2022sf_Moi_osobennyi_put</v>
      </c>
      <c r="J18" s="8" t="str">
        <f t="shared" si="3"/>
        <v>https://fancon.ru/forum/index.php?showtopic=21052</v>
      </c>
      <c r="K18" s="6" t="s">
        <v>5</v>
      </c>
      <c r="L18" s="26"/>
      <c r="M18" s="1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.75" customHeight="1" x14ac:dyDescent="0.25">
      <c r="A19" s="11"/>
      <c r="B19" s="25" t="s">
        <v>25</v>
      </c>
      <c r="C19" s="10"/>
      <c r="D19" s="5">
        <v>26454</v>
      </c>
      <c r="E19" s="4"/>
      <c r="F19" s="6" t="s">
        <v>5</v>
      </c>
      <c r="G19" s="7" t="s">
        <v>52</v>
      </c>
      <c r="H19" s="9" t="s">
        <v>78</v>
      </c>
      <c r="I19" s="8" t="str">
        <f t="shared" si="2"/>
        <v>https://sf.fancon.ru/2022sf_O_belom_krolike_v_sudebnoi_praktike</v>
      </c>
      <c r="J19" s="8" t="str">
        <f t="shared" si="3"/>
        <v>https://fancon.ru/forum/index.php?showtopic=21063</v>
      </c>
      <c r="K19" s="6" t="s">
        <v>5</v>
      </c>
      <c r="L19" s="26"/>
      <c r="M19" s="1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.75" customHeight="1" x14ac:dyDescent="0.25">
      <c r="A20" s="11"/>
      <c r="B20" s="25" t="s">
        <v>26</v>
      </c>
      <c r="C20" s="10"/>
      <c r="D20" s="5">
        <v>32214</v>
      </c>
      <c r="E20" s="4"/>
      <c r="F20" s="6" t="s">
        <v>5</v>
      </c>
      <c r="G20" s="7" t="s">
        <v>53</v>
      </c>
      <c r="H20" s="9" t="s">
        <v>79</v>
      </c>
      <c r="I20" s="8" t="str">
        <f t="shared" ref="I20:I26" si="4">HYPERLINK(G20)</f>
        <v>https://sf.fancon.ru/2022sf_Poezdka_v_budushchee_ekonom_classom</v>
      </c>
      <c r="J20" s="8" t="str">
        <f t="shared" ref="J20:J26" si="5">HYPERLINK(H20)</f>
        <v>https://fancon.ru/forum/index.php?showtopic=21078</v>
      </c>
      <c r="K20" s="6" t="s">
        <v>5</v>
      </c>
      <c r="L20" s="26"/>
      <c r="M20" s="1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0.75" customHeight="1" x14ac:dyDescent="0.25">
      <c r="A21" s="11"/>
      <c r="B21" s="25" t="s">
        <v>27</v>
      </c>
      <c r="C21" s="10"/>
      <c r="D21" s="5">
        <v>34689</v>
      </c>
      <c r="E21" s="4"/>
      <c r="F21" s="6" t="s">
        <v>5</v>
      </c>
      <c r="G21" s="7" t="s">
        <v>54</v>
      </c>
      <c r="H21" s="9" t="s">
        <v>80</v>
      </c>
      <c r="I21" s="8" t="str">
        <f t="shared" si="4"/>
        <v>https://sf.fancon.ru/2022sf_Polozhi_v_karman_nadezhdu</v>
      </c>
      <c r="J21" s="8" t="str">
        <f t="shared" si="5"/>
        <v>https://fancon.ru/forum/index.php?showtopic=21080</v>
      </c>
      <c r="K21" s="6" t="s">
        <v>5</v>
      </c>
      <c r="L21" s="26"/>
      <c r="M21" s="1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.75" customHeight="1" x14ac:dyDescent="0.25">
      <c r="A22" s="11"/>
      <c r="B22" s="27" t="s">
        <v>28</v>
      </c>
      <c r="C22" s="10"/>
      <c r="D22" s="5">
        <v>39992</v>
      </c>
      <c r="E22" s="4"/>
      <c r="F22" s="6" t="s">
        <v>5</v>
      </c>
      <c r="G22" s="7"/>
      <c r="H22" s="9"/>
      <c r="I22" s="8" t="str">
        <f t="shared" si="4"/>
        <v/>
      </c>
      <c r="J22" s="8" t="str">
        <f t="shared" si="5"/>
        <v/>
      </c>
      <c r="K22" s="6" t="s">
        <v>5</v>
      </c>
      <c r="L22" s="26" t="s">
        <v>89</v>
      </c>
      <c r="M22" s="1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0.75" customHeight="1" x14ac:dyDescent="0.25">
      <c r="A23" s="11"/>
      <c r="B23" s="25" t="s">
        <v>29</v>
      </c>
      <c r="C23" s="10"/>
      <c r="D23" s="5">
        <v>26541</v>
      </c>
      <c r="E23" s="4"/>
      <c r="F23" s="6" t="s">
        <v>5</v>
      </c>
      <c r="G23" s="7" t="s">
        <v>55</v>
      </c>
      <c r="H23" s="9" t="s">
        <v>81</v>
      </c>
      <c r="I23" s="8" t="str">
        <f t="shared" ref="I23" si="6">HYPERLINK(G23)</f>
        <v>https://sf.fancon.ru/2022sf_Reinkarnatciia</v>
      </c>
      <c r="J23" s="8" t="str">
        <f t="shared" ref="J23" si="7">HYPERLINK(H23)</f>
        <v>https://fancon.ru/forum/index.php?showtopic=21097</v>
      </c>
      <c r="K23" s="6" t="s">
        <v>5</v>
      </c>
      <c r="L23" s="26"/>
      <c r="M23" s="1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.75" customHeight="1" x14ac:dyDescent="0.25">
      <c r="A24" s="11"/>
      <c r="B24" s="25" t="s">
        <v>30</v>
      </c>
      <c r="C24" s="10"/>
      <c r="D24" s="5">
        <v>28804</v>
      </c>
      <c r="E24" s="4"/>
      <c r="F24" s="6" t="s">
        <v>5</v>
      </c>
      <c r="G24" s="7" t="s">
        <v>56</v>
      </c>
      <c r="H24" s="9" t="s">
        <v>82</v>
      </c>
      <c r="I24" s="8" t="str">
        <f t="shared" si="4"/>
        <v>https://sf.fancon.ru/2022sf_Sorok_vosem_chasov_maskarada</v>
      </c>
      <c r="J24" s="8" t="str">
        <f t="shared" si="5"/>
        <v>https://fancon.ru/forum/index.php?showtopic=21107</v>
      </c>
      <c r="K24" s="6" t="s">
        <v>5</v>
      </c>
      <c r="L24" s="26"/>
      <c r="M24" s="1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.75" customHeight="1" x14ac:dyDescent="0.25">
      <c r="A25" s="11"/>
      <c r="B25" s="25" t="s">
        <v>31</v>
      </c>
      <c r="C25" s="10"/>
      <c r="D25" s="5">
        <v>24053</v>
      </c>
      <c r="E25" s="4"/>
      <c r="F25" s="6" t="s">
        <v>5</v>
      </c>
      <c r="G25" s="7" t="s">
        <v>57</v>
      </c>
      <c r="H25" s="9" t="s">
        <v>83</v>
      </c>
      <c r="I25" s="8" t="str">
        <f t="shared" si="4"/>
        <v>https://sf.fancon.ru/2022sf_Teoriia_igr</v>
      </c>
      <c r="J25" s="8" t="str">
        <f t="shared" si="5"/>
        <v>https://fancon.ru/forum/index.php?showtopic=21115</v>
      </c>
      <c r="K25" s="6" t="s">
        <v>5</v>
      </c>
      <c r="L25" s="26"/>
      <c r="M25" s="1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.75" customHeight="1" x14ac:dyDescent="0.25">
      <c r="A26" s="11"/>
      <c r="B26" s="25" t="s">
        <v>32</v>
      </c>
      <c r="C26" s="10"/>
      <c r="D26" s="5">
        <v>12593</v>
      </c>
      <c r="E26" s="4"/>
      <c r="F26" s="6" t="s">
        <v>5</v>
      </c>
      <c r="G26" s="7" t="s">
        <v>58</v>
      </c>
      <c r="H26" s="9" t="s">
        <v>84</v>
      </c>
      <c r="I26" s="8" t="str">
        <f t="shared" si="4"/>
        <v>https://sf.fancon.ru/2022sf_Uroboros</v>
      </c>
      <c r="J26" s="8" t="str">
        <f t="shared" si="5"/>
        <v>https://fancon.ru/forum/index.php?showtopic=21123</v>
      </c>
      <c r="K26" s="6" t="s">
        <v>5</v>
      </c>
      <c r="L26" s="26"/>
      <c r="M26" s="1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.75" customHeight="1" x14ac:dyDescent="0.25">
      <c r="A27" s="11"/>
      <c r="B27" s="25" t="s">
        <v>33</v>
      </c>
      <c r="C27" s="10"/>
      <c r="D27" s="5">
        <v>39185</v>
      </c>
      <c r="E27" s="4"/>
      <c r="F27" s="6" t="s">
        <v>5</v>
      </c>
      <c r="G27" s="7" t="s">
        <v>59</v>
      </c>
      <c r="H27" s="9" t="s">
        <v>85</v>
      </c>
      <c r="I27" s="8" t="str">
        <f t="shared" ref="I27:I29" si="8">HYPERLINK(G27)</f>
        <v>https://sf.fancon.ru/2022sf_Final</v>
      </c>
      <c r="J27" s="8" t="str">
        <f t="shared" ref="J27:J29" si="9">HYPERLINK(H27)</f>
        <v>https://fancon.ru/forum/index.php?showtopic=21128</v>
      </c>
      <c r="K27" s="6" t="s">
        <v>5</v>
      </c>
      <c r="L27" s="26"/>
      <c r="M27" s="1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30.75" customHeight="1" x14ac:dyDescent="0.25">
      <c r="A28" s="11"/>
      <c r="B28" s="25" t="s">
        <v>34</v>
      </c>
      <c r="C28" s="10"/>
      <c r="D28" s="5">
        <v>23743</v>
      </c>
      <c r="E28" s="4"/>
      <c r="F28" s="6" t="s">
        <v>5</v>
      </c>
      <c r="G28" s="7" t="s">
        <v>60</v>
      </c>
      <c r="H28" s="9" t="s">
        <v>86</v>
      </c>
      <c r="I28" s="8" t="str">
        <f t="shared" si="8"/>
        <v>https://sf.fancon.ru/2022sf_Shar</v>
      </c>
      <c r="J28" s="8" t="str">
        <f t="shared" si="9"/>
        <v>https://fancon.ru/forum/index.php?showtopic=21139</v>
      </c>
      <c r="K28" s="6" t="s">
        <v>5</v>
      </c>
      <c r="L28" s="26"/>
      <c r="M28" s="1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30.75" customHeight="1" x14ac:dyDescent="0.25">
      <c r="A29" s="11"/>
      <c r="B29" s="28" t="s">
        <v>35</v>
      </c>
      <c r="C29" s="29"/>
      <c r="D29" s="30">
        <v>37898</v>
      </c>
      <c r="E29" s="31"/>
      <c r="F29" s="32" t="s">
        <v>5</v>
      </c>
      <c r="G29" s="33" t="s">
        <v>61</v>
      </c>
      <c r="H29" s="34" t="s">
        <v>87</v>
      </c>
      <c r="I29" s="35" t="str">
        <f t="shared" si="8"/>
        <v>https://sf.fancon.ru/2022sf_Yacheika</v>
      </c>
      <c r="J29" s="35" t="str">
        <f t="shared" si="9"/>
        <v>https://fancon.ru/forum/index.php?showtopic=21148</v>
      </c>
      <c r="K29" s="32" t="s">
        <v>5</v>
      </c>
      <c r="L29" s="36"/>
      <c r="M29" s="1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5">
      <c r="A30" s="11"/>
      <c r="B30" s="12"/>
      <c r="C30" s="12"/>
      <c r="D30" s="13"/>
      <c r="E30" s="13"/>
      <c r="F30" s="11"/>
      <c r="G30" s="17"/>
      <c r="H30" s="17"/>
      <c r="I30" s="17"/>
      <c r="J30" s="17"/>
      <c r="K30" s="11"/>
      <c r="L30" s="12"/>
      <c r="M30" s="1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5">
      <c r="A31" s="11"/>
      <c r="B31" s="12"/>
      <c r="C31" s="12"/>
      <c r="D31" s="13"/>
      <c r="E31" s="13"/>
      <c r="F31" s="11"/>
      <c r="G31" s="17"/>
      <c r="H31" s="17"/>
      <c r="I31" s="17"/>
      <c r="J31" s="17"/>
      <c r="K31" s="11"/>
      <c r="L31" s="12"/>
      <c r="M31" s="17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x14ac:dyDescent="0.25">
      <c r="A32" s="11"/>
      <c r="B32" s="12"/>
      <c r="C32" s="18" t="s">
        <v>88</v>
      </c>
      <c r="D32" s="19" t="s">
        <v>2</v>
      </c>
      <c r="E32" s="20">
        <f>SUMPRODUCT(E3:E29,D3:D29)</f>
        <v>0</v>
      </c>
      <c r="F32" s="11"/>
      <c r="G32" s="17"/>
      <c r="H32" s="17"/>
      <c r="I32" s="17"/>
      <c r="J32" s="17"/>
      <c r="K32" s="11"/>
      <c r="L32" s="12"/>
      <c r="M32" s="1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x14ac:dyDescent="0.25">
      <c r="A33" s="11"/>
      <c r="B33" s="12"/>
      <c r="C33" s="12"/>
      <c r="D33" s="19"/>
      <c r="E33" s="19"/>
      <c r="F33" s="11"/>
      <c r="G33" s="17"/>
      <c r="H33" s="17"/>
      <c r="I33" s="17"/>
      <c r="J33" s="17"/>
      <c r="K33" s="11"/>
      <c r="L33" s="12"/>
      <c r="M33" s="17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x14ac:dyDescent="0.25">
      <c r="A34" s="11"/>
      <c r="B34" s="12"/>
      <c r="C34" s="12"/>
      <c r="D34" s="13"/>
      <c r="E34" s="21">
        <f>E32/SUM(D3:D29)</f>
        <v>0</v>
      </c>
      <c r="F34" s="11"/>
      <c r="G34" s="17"/>
      <c r="H34" s="17"/>
      <c r="I34" s="17"/>
      <c r="J34" s="17"/>
      <c r="K34" s="11"/>
      <c r="L34" s="12"/>
      <c r="M34" s="17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11"/>
      <c r="B35" s="12"/>
      <c r="C35" s="12"/>
      <c r="D35" s="13"/>
      <c r="E35" s="13"/>
      <c r="F35" s="11"/>
      <c r="G35" s="17"/>
      <c r="H35" s="17"/>
      <c r="I35" s="17"/>
      <c r="J35" s="17"/>
      <c r="K35" s="11"/>
      <c r="L35" s="12"/>
      <c r="M35" s="17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5">
      <c r="A36" s="11"/>
      <c r="B36" s="12"/>
      <c r="C36" s="12"/>
      <c r="D36" s="13"/>
      <c r="E36" s="13"/>
      <c r="F36" s="11"/>
      <c r="G36" s="17"/>
      <c r="H36" s="17"/>
      <c r="I36" s="17"/>
      <c r="J36" s="17"/>
      <c r="K36" s="11"/>
      <c r="L36" s="12"/>
      <c r="M36" s="1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11"/>
      <c r="B37" s="12"/>
      <c r="C37" s="12"/>
      <c r="D37" s="13"/>
      <c r="E37" s="13"/>
      <c r="F37" s="11"/>
      <c r="G37" s="17"/>
      <c r="H37" s="17"/>
      <c r="I37" s="17"/>
      <c r="J37" s="17"/>
      <c r="K37" s="11"/>
      <c r="L37" s="12"/>
      <c r="M37" s="1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5">
      <c r="A38" s="11"/>
      <c r="B38" s="12"/>
      <c r="C38" s="12"/>
      <c r="D38" s="13"/>
      <c r="E38" s="13"/>
      <c r="F38" s="11"/>
      <c r="G38" s="17"/>
      <c r="H38" s="17"/>
      <c r="I38" s="17"/>
      <c r="J38" s="17"/>
      <c r="K38" s="11"/>
      <c r="L38" s="12"/>
      <c r="M38" s="1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5">
      <c r="A39" s="11"/>
      <c r="B39" s="12"/>
      <c r="C39" s="12"/>
      <c r="D39" s="13"/>
      <c r="E39" s="13"/>
      <c r="F39" s="11"/>
      <c r="G39" s="17"/>
      <c r="H39" s="17"/>
      <c r="I39" s="17"/>
      <c r="J39" s="17"/>
      <c r="K39" s="11"/>
      <c r="L39" s="12"/>
      <c r="M39" s="1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5">
      <c r="A40" s="11"/>
      <c r="B40" s="12"/>
      <c r="C40" s="12"/>
      <c r="D40" s="13"/>
      <c r="E40" s="13"/>
      <c r="F40" s="11"/>
      <c r="G40" s="17"/>
      <c r="H40" s="17"/>
      <c r="I40" s="17"/>
      <c r="J40" s="17"/>
      <c r="K40" s="11"/>
      <c r="L40" s="12"/>
      <c r="M40" s="1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5">
      <c r="A41" s="11"/>
      <c r="B41" s="12"/>
      <c r="C41" s="12"/>
      <c r="D41" s="13"/>
      <c r="E41" s="13"/>
      <c r="F41" s="11"/>
      <c r="G41" s="17"/>
      <c r="H41" s="17"/>
      <c r="I41" s="17"/>
      <c r="J41" s="17"/>
      <c r="K41" s="11"/>
      <c r="L41" s="12"/>
      <c r="M41" s="1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5">
      <c r="A42" s="11"/>
      <c r="B42" s="12"/>
      <c r="C42" s="12"/>
      <c r="D42" s="13"/>
      <c r="E42" s="13"/>
      <c r="F42" s="11"/>
      <c r="G42" s="17"/>
      <c r="H42" s="17"/>
      <c r="I42" s="17"/>
      <c r="J42" s="17"/>
      <c r="K42" s="11"/>
      <c r="L42" s="12"/>
      <c r="M42" s="17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</sheetData>
  <sortState ref="A3:Q164">
    <sortCondition ref="B3:B164"/>
  </sortState>
  <conditionalFormatting sqref="E3:E29">
    <cfRule type="cellIs" dxfId="1" priority="9" operator="lessThan">
      <formula>0</formula>
    </cfRule>
    <cfRule type="cellIs" dxfId="0" priority="10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29">
      <formula1>1</formula1>
    </dataValidation>
  </dataValidations>
  <pageMargins left="0.31496062992125984" right="0.31496062992125984" top="0.35433070866141736" bottom="0.35433070866141736" header="0" footer="0"/>
  <pageSetup paperSize="9" scale="4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 2022 (финал)</vt:lpstr>
      <vt:lpstr>'OK 2022 (финал)'!Область_печати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2022-03-01T20:29:56Z</dcterms:modified>
</cp:coreProperties>
</file>